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6993A3DB-97AA-4387-84F9-32C12DD54103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-2025" sheetId="3" r:id="rId1"/>
  </sheets>
  <definedNames>
    <definedName name="_xlnm.Print_Area" localSheetId="0">'08-2025'!$B$1:$F$80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80" i="3"/>
  <c r="F39" i="3" l="1"/>
  <c r="F49" i="3" l="1"/>
  <c r="F81" i="3" s="1"/>
  <c r="F82" i="3" s="1"/>
  <c r="F66" i="3"/>
</calcChain>
</file>

<file path=xl/sharedStrings.xml><?xml version="1.0" encoding="utf-8"?>
<sst xmlns="http://schemas.openxmlformats.org/spreadsheetml/2006/main" count="90" uniqueCount="70">
  <si>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</si>
  <si>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</si>
  <si>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</si>
  <si>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</si>
  <si>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</si>
  <si>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</si>
  <si>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</si>
  <si>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</si>
  <si>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</si>
  <si>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</si>
  <si>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</si>
  <si>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</si>
  <si>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</si>
  <si>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</si>
  <si>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</si>
  <si>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</si>
  <si>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</si>
  <si>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</si>
  <si>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</si>
  <si>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</si>
  <si>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</si>
  <si>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</si>
  <si>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</si>
  <si>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</si>
  <si>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</si>
  <si>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</si>
  <si>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</si>
  <si>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</si>
  <si>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</si>
  <si>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</si>
  <si>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</si>
  <si>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</si>
  <si>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</si>
  <si>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</si>
  <si>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</si>
  <si>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</si>
  <si>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</si>
  <si>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</si>
  <si>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</si>
  <si>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</si>
  <si>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</si>
  <si>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</si>
  <si>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</si>
  <si>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</si>
  <si>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</si>
  <si>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</si>
  <si>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</si>
  <si>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</si>
  <si>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</si>
  <si>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</si>
  <si>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</si>
  <si>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</si>
  <si>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</si>
  <si>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</si>
  <si>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</si>
  <si>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</si>
  <si>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</si>
  <si>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</si>
  <si>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</si>
  <si>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</si>
  <si>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</si>
  <si>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</si>
  <si>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</si>
  <si>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</si>
  <si>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</si>
  <si>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</si>
  <si>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</si>
  <si>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</si>
  <si>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RELATÓRIO DE EXECUÇÃO ORÇAMENTÁRIA E FINANCEIRA -AGOSTO/2025</t>
  </si>
  <si>
    <t>B.B. sobras de custeio TX Adm.  - Aplic. (28520-X)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</si>
</sst>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0" fontId="5" fillId="0" borderId="8" xfId="0" applyFont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0" fillId="3" borderId="6" xfId="0" applyNumberFormat="1" applyFill="1" applyBorder="1"/>
    <xf numFmtId="44" fontId="5" fillId="5" borderId="6" xfId="1" applyNumberFormat="1" applyFont="1" applyFill="1" applyBorder="1"/>
    <xf numFmtId="0" fontId="5" fillId="0" borderId="4" xfId="0" applyFont="1" applyBorder="1" applyAlignment="1">
      <alignment horizontal="left"/>
    </xf>
    <xf numFmtId="164" fontId="5" fillId="0" borderId="6" xfId="1" applyFont="1" applyFill="1" applyBorder="1"/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164" fontId="5" fillId="0" borderId="22" xfId="1" applyFont="1" applyFill="1" applyBorder="1" applyAlignment="1">
      <alignment horizontal="center"/>
    </xf>
    <xf numFmtId="44" fontId="6" fillId="0" borderId="6" xfId="2" applyNumberFormat="1" applyFont="1" applyFill="1" applyBorder="1" applyAlignment="1">
      <alignment horizontal="center"/>
    </xf>
    <xf numFmtId="164" fontId="4" fillId="0" borderId="6" xfId="1" applyFont="1" applyFill="1" applyBorder="1" applyAlignment="1">
      <alignment horizontal="center"/>
    </xf>
    <xf numFmtId="44" fontId="9" fillId="0" borderId="6" xfId="0" applyNumberFormat="1" applyFont="1" applyBorder="1"/>
    <xf numFmtId="44" fontId="6" fillId="0" borderId="6" xfId="0" applyNumberFormat="1" applyFont="1" applyBorder="1"/>
    <xf numFmtId="44" fontId="5" fillId="0" borderId="22" xfId="0" applyNumberFormat="1" applyFont="1" applyBorder="1"/>
    <xf numFmtId="44" fontId="4" fillId="3" borderId="23" xfId="0" applyNumberFormat="1" applyFont="1" applyFill="1" applyBorder="1"/>
    <xf numFmtId="164" fontId="4" fillId="0" borderId="23" xfId="0" applyNumberFormat="1" applyFont="1" applyBorder="1" applyAlignment="1">
      <alignment horizontal="right"/>
    </xf>
    <xf numFmtId="44" fontId="5" fillId="0" borderId="6" xfId="1" applyNumberFormat="1" applyFont="1" applyFill="1" applyBorder="1" applyAlignment="1">
      <alignment horizontal="right"/>
    </xf>
    <xf numFmtId="44" fontId="0" fillId="0" borderId="6" xfId="0" applyNumberFormat="1" applyBorder="1"/>
    <xf numFmtId="44" fontId="1" fillId="0" borderId="6" xfId="0" applyNumberFormat="1" applyFont="1" applyBorder="1"/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topLeftCell="A17" zoomScaleSheetLayoutView="100" workbookViewId="0">
      <selection activeCell="F47" sqref="F47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55" t="s">
        <v>15</v>
      </c>
      <c r="C1" s="55"/>
      <c r="D1" s="55"/>
      <c r="E1" s="55"/>
      <c r="F1" s="55"/>
      <c r="G1" s="55"/>
      <c r="H1" s="55"/>
    </row>
    <row r="2" spans="2:8" ht="15" customHeight="1" x14ac:dyDescent="0.2">
      <c r="B2" s="56" t="s">
        <v>68</v>
      </c>
      <c r="C2" s="56"/>
      <c r="D2" s="56"/>
      <c r="E2" s="56"/>
      <c r="F2" s="56"/>
      <c r="G2" s="56"/>
      <c r="H2" s="56"/>
    </row>
    <row r="3" spans="2:8" ht="15" customHeight="1" x14ac:dyDescent="0.25">
      <c r="B3" s="73" t="s">
        <v>0</v>
      </c>
      <c r="C3" s="74"/>
      <c r="D3" s="74"/>
      <c r="E3" s="75"/>
      <c r="F3" s="5" t="s">
        <v>45</v>
      </c>
      <c r="G3" s="2"/>
    </row>
    <row r="4" spans="2:8" ht="15" x14ac:dyDescent="0.25">
      <c r="B4" s="49" t="s">
        <v>1</v>
      </c>
      <c r="C4" s="50"/>
      <c r="D4" s="50"/>
      <c r="E4" s="51"/>
      <c r="F4" s="7"/>
      <c r="G4" s="2"/>
    </row>
    <row r="5" spans="2:8" ht="14.25" x14ac:dyDescent="0.2">
      <c r="B5" s="49" t="s">
        <v>2</v>
      </c>
      <c r="C5" s="50"/>
      <c r="D5" s="50"/>
      <c r="E5" s="51"/>
      <c r="F5" s="30"/>
      <c r="G5" s="2"/>
    </row>
    <row r="6" spans="2:8" ht="14.25" x14ac:dyDescent="0.2">
      <c r="B6" s="49" t="s">
        <v>32</v>
      </c>
      <c r="C6" s="50"/>
      <c r="D6" s="50"/>
      <c r="E6" s="51"/>
      <c r="F6" s="41">
        <v>29030299.649999999</v>
      </c>
      <c r="G6" s="2"/>
    </row>
    <row r="7" spans="2:8" ht="14.25" x14ac:dyDescent="0.2">
      <c r="B7" s="49" t="s">
        <v>66</v>
      </c>
      <c r="C7" s="50"/>
      <c r="D7" s="50"/>
      <c r="E7" s="51"/>
      <c r="F7" s="41">
        <v>30163.03</v>
      </c>
      <c r="G7" s="2"/>
      <c r="H7" s="16"/>
    </row>
    <row r="8" spans="2:8" ht="14.25" x14ac:dyDescent="0.2">
      <c r="B8" s="58" t="s">
        <v>35</v>
      </c>
      <c r="C8" s="59"/>
      <c r="D8" s="59"/>
      <c r="E8" s="60"/>
      <c r="F8" s="41">
        <v>16763421.800000001</v>
      </c>
      <c r="G8" s="2"/>
    </row>
    <row r="9" spans="2:8" ht="14.25" x14ac:dyDescent="0.2">
      <c r="B9" s="49" t="s">
        <v>38</v>
      </c>
      <c r="C9" s="50"/>
      <c r="D9" s="50"/>
      <c r="E9" s="51"/>
      <c r="F9" s="41">
        <v>168496.53</v>
      </c>
      <c r="G9" s="2"/>
    </row>
    <row r="10" spans="2:8" ht="14.25" x14ac:dyDescent="0.2">
      <c r="B10" s="49" t="s">
        <v>63</v>
      </c>
      <c r="C10" s="50"/>
      <c r="D10" s="50"/>
      <c r="E10" s="51" t="s">
        <v>33</v>
      </c>
      <c r="F10" s="41">
        <v>0</v>
      </c>
      <c r="G10" s="2"/>
    </row>
    <row r="11" spans="2:8" ht="14.25" x14ac:dyDescent="0.2">
      <c r="B11" s="49" t="s">
        <v>61</v>
      </c>
      <c r="C11" s="50"/>
      <c r="D11" s="50"/>
      <c r="E11" s="51" t="s">
        <v>33</v>
      </c>
      <c r="F11" s="41">
        <v>3669.15</v>
      </c>
      <c r="G11" s="2"/>
    </row>
    <row r="12" spans="2:8" ht="14.25" x14ac:dyDescent="0.2">
      <c r="B12" s="49" t="s">
        <v>39</v>
      </c>
      <c r="C12" s="50"/>
      <c r="D12" s="50"/>
      <c r="E12" s="51"/>
      <c r="F12" s="41">
        <v>36629.480000000003</v>
      </c>
      <c r="G12" s="2"/>
    </row>
    <row r="13" spans="2:8" ht="14.25" x14ac:dyDescent="0.2">
      <c r="B13" s="49" t="s">
        <v>60</v>
      </c>
      <c r="C13" s="50"/>
      <c r="D13" s="50"/>
      <c r="E13" s="51"/>
      <c r="F13" s="41">
        <v>39563.699999999997</v>
      </c>
      <c r="G13" s="2"/>
    </row>
    <row r="14" spans="2:8" ht="14.25" x14ac:dyDescent="0.2">
      <c r="B14" s="49" t="s">
        <v>59</v>
      </c>
      <c r="C14" s="50"/>
      <c r="D14" s="50"/>
      <c r="E14" s="51"/>
      <c r="F14" s="41">
        <v>440712.14</v>
      </c>
      <c r="G14" s="2"/>
    </row>
    <row r="15" spans="2:8" ht="14.25" x14ac:dyDescent="0.2">
      <c r="B15" s="49" t="s">
        <v>57</v>
      </c>
      <c r="C15" s="50"/>
      <c r="D15" s="50"/>
      <c r="E15" s="51"/>
      <c r="F15" s="41">
        <v>6374164.1100000003</v>
      </c>
      <c r="G15" s="2"/>
    </row>
    <row r="16" spans="2:8" ht="14.25" x14ac:dyDescent="0.2">
      <c r="B16" s="10" t="s">
        <v>64</v>
      </c>
      <c r="C16" s="29"/>
      <c r="D16" s="29"/>
      <c r="E16" s="12"/>
      <c r="F16" s="41">
        <v>326782.57</v>
      </c>
      <c r="G16" s="2"/>
    </row>
    <row r="17" spans="2:7" ht="14.25" x14ac:dyDescent="0.2">
      <c r="B17" s="10" t="s">
        <v>65</v>
      </c>
      <c r="C17" s="29"/>
      <c r="D17" s="29"/>
      <c r="E17" s="12"/>
      <c r="F17" s="41">
        <v>600421.34</v>
      </c>
      <c r="G17" s="2"/>
    </row>
    <row r="18" spans="2:7" ht="14.25" x14ac:dyDescent="0.2">
      <c r="B18" s="57" t="s">
        <v>58</v>
      </c>
      <c r="C18" s="57"/>
      <c r="D18" s="57"/>
      <c r="E18" s="57"/>
      <c r="F18" s="41">
        <v>249228.39</v>
      </c>
      <c r="G18" s="2"/>
    </row>
    <row r="19" spans="2:7" ht="15.75" thickBot="1" x14ac:dyDescent="0.3">
      <c r="B19" s="52" t="s">
        <v>3</v>
      </c>
      <c r="C19" s="53"/>
      <c r="D19" s="53"/>
      <c r="E19" s="54"/>
      <c r="F19" s="27">
        <f>SUM(F6:F18)</f>
        <v>54063551.890000008</v>
      </c>
      <c r="G19" s="2"/>
    </row>
    <row r="20" spans="2:7" ht="15.75" thickBot="1" x14ac:dyDescent="0.3">
      <c r="B20" s="63" t="s">
        <v>4</v>
      </c>
      <c r="C20" s="64"/>
      <c r="D20" s="64"/>
      <c r="E20" s="65"/>
      <c r="F20" s="17"/>
      <c r="G20" s="2"/>
    </row>
    <row r="21" spans="2:7" ht="14.25" x14ac:dyDescent="0.2">
      <c r="B21" s="49" t="s">
        <v>6</v>
      </c>
      <c r="C21" s="50"/>
      <c r="D21" s="50"/>
      <c r="E21" s="51"/>
      <c r="F21" s="9"/>
      <c r="G21" s="2"/>
    </row>
    <row r="22" spans="2:7" ht="14.25" x14ac:dyDescent="0.2">
      <c r="B22" s="49" t="s">
        <v>7</v>
      </c>
      <c r="C22" s="50"/>
      <c r="D22" s="77"/>
      <c r="E22" s="78"/>
      <c r="F22" s="9"/>
      <c r="G22" s="2"/>
    </row>
    <row r="23" spans="2:7" ht="14.25" x14ac:dyDescent="0.2">
      <c r="B23" s="10" t="s">
        <v>44</v>
      </c>
      <c r="C23" s="21"/>
      <c r="D23" s="25"/>
      <c r="E23" s="22"/>
      <c r="F23" s="26"/>
      <c r="G23" s="2"/>
    </row>
    <row r="24" spans="2:7" ht="14.25" x14ac:dyDescent="0.2">
      <c r="B24" s="49" t="s">
        <v>23</v>
      </c>
      <c r="C24" s="50"/>
      <c r="D24" s="71"/>
      <c r="E24" s="72" t="s">
        <v>31</v>
      </c>
      <c r="F24" s="11">
        <v>0</v>
      </c>
      <c r="G24" s="2"/>
    </row>
    <row r="25" spans="2:7" ht="13.5" customHeight="1" x14ac:dyDescent="0.2">
      <c r="B25" s="49" t="s">
        <v>25</v>
      </c>
      <c r="C25" s="50"/>
      <c r="D25" s="50"/>
      <c r="E25" s="51"/>
      <c r="F25" s="8">
        <v>226904.32000000001</v>
      </c>
      <c r="G25" s="2"/>
    </row>
    <row r="26" spans="2:7" ht="14.25" x14ac:dyDescent="0.2">
      <c r="B26" s="49" t="s">
        <v>9</v>
      </c>
      <c r="C26" s="50"/>
      <c r="D26" s="50"/>
      <c r="E26" s="51"/>
      <c r="F26" s="18">
        <v>869.21</v>
      </c>
      <c r="G26" s="2"/>
    </row>
    <row r="27" spans="2:7" ht="14.25" x14ac:dyDescent="0.2">
      <c r="B27" s="49" t="s">
        <v>10</v>
      </c>
      <c r="C27" s="50"/>
      <c r="D27" s="50"/>
      <c r="E27" s="51"/>
      <c r="F27" s="19">
        <v>10017.92</v>
      </c>
      <c r="G27" s="2"/>
    </row>
    <row r="28" spans="2:7" ht="14.25" x14ac:dyDescent="0.2">
      <c r="B28" s="49" t="s">
        <v>11</v>
      </c>
      <c r="C28" s="50"/>
      <c r="D28" s="50"/>
      <c r="E28" s="51"/>
      <c r="F28" s="11">
        <v>171988.52</v>
      </c>
      <c r="G28" s="2"/>
    </row>
    <row r="29" spans="2:7" ht="14.25" x14ac:dyDescent="0.2">
      <c r="B29" s="49" t="s">
        <v>12</v>
      </c>
      <c r="C29" s="50"/>
      <c r="D29" s="50"/>
      <c r="E29" s="51"/>
      <c r="F29" s="11">
        <v>658.85</v>
      </c>
      <c r="G29" s="2"/>
    </row>
    <row r="30" spans="2:7" ht="14.25" x14ac:dyDescent="0.2">
      <c r="B30" s="49" t="s">
        <v>13</v>
      </c>
      <c r="C30" s="50"/>
      <c r="D30" s="50"/>
      <c r="E30" s="51"/>
      <c r="F30" s="11">
        <v>7593.43</v>
      </c>
      <c r="G30" s="2"/>
    </row>
    <row r="31" spans="2:7" ht="14.25" x14ac:dyDescent="0.2">
      <c r="B31" s="49" t="s">
        <v>46</v>
      </c>
      <c r="C31" s="50"/>
      <c r="D31" s="50"/>
      <c r="E31" s="51"/>
      <c r="F31" s="11">
        <v>3009.33</v>
      </c>
      <c r="G31" s="2"/>
    </row>
    <row r="32" spans="2:7" ht="14.25" x14ac:dyDescent="0.2">
      <c r="B32" s="49" t="s">
        <v>48</v>
      </c>
      <c r="C32" s="50"/>
      <c r="D32" s="50"/>
      <c r="E32" s="51"/>
      <c r="F32" s="11">
        <v>0</v>
      </c>
      <c r="G32" s="2"/>
    </row>
    <row r="33" spans="2:7" ht="14.25" x14ac:dyDescent="0.2">
      <c r="B33" s="49" t="s">
        <v>30</v>
      </c>
      <c r="C33" s="50"/>
      <c r="D33" s="50"/>
      <c r="E33" s="51"/>
      <c r="F33" s="19">
        <v>0</v>
      </c>
      <c r="G33" s="2" t="s">
        <v>42</v>
      </c>
    </row>
    <row r="34" spans="2:7" ht="14.25" x14ac:dyDescent="0.2">
      <c r="B34" s="49" t="s">
        <v>40</v>
      </c>
      <c r="C34" s="50"/>
      <c r="D34" s="50"/>
      <c r="E34" s="51"/>
      <c r="F34" s="28" t="s">
        <v>67</v>
      </c>
      <c r="G34" s="2"/>
    </row>
    <row r="35" spans="2:7" ht="14.25" x14ac:dyDescent="0.2">
      <c r="B35" s="69" t="s">
        <v>55</v>
      </c>
      <c r="C35" s="70"/>
      <c r="D35" s="70"/>
      <c r="E35" s="12"/>
      <c r="F35" s="8"/>
      <c r="G35" s="2"/>
    </row>
    <row r="36" spans="2:7" ht="14.25" x14ac:dyDescent="0.2">
      <c r="B36" s="10" t="s">
        <v>52</v>
      </c>
      <c r="C36" s="29" t="s">
        <v>53</v>
      </c>
      <c r="D36" s="29"/>
      <c r="E36" s="12"/>
      <c r="F36" s="8">
        <v>6944.44</v>
      </c>
      <c r="G36" s="2"/>
    </row>
    <row r="37" spans="2:7" ht="14.25" x14ac:dyDescent="0.2">
      <c r="B37" s="57" t="s">
        <v>51</v>
      </c>
      <c r="C37" s="57"/>
      <c r="D37" s="57"/>
      <c r="E37" s="57"/>
      <c r="F37" s="20">
        <v>242283.95</v>
      </c>
      <c r="G37" s="2"/>
    </row>
    <row r="38" spans="2:7" ht="15" thickBot="1" x14ac:dyDescent="0.25">
      <c r="B38" s="66" t="s">
        <v>54</v>
      </c>
      <c r="C38" s="67"/>
      <c r="D38" s="67"/>
      <c r="E38" s="68"/>
      <c r="F38" s="43"/>
      <c r="G38" s="2"/>
    </row>
    <row r="39" spans="2:7" ht="15.75" thickBot="1" x14ac:dyDescent="0.3">
      <c r="B39" s="61" t="s">
        <v>3</v>
      </c>
      <c r="C39" s="62"/>
      <c r="D39" s="62"/>
      <c r="E39" s="62"/>
      <c r="F39" s="44">
        <f>SUM(F24:F38)</f>
        <v>670269.97</v>
      </c>
      <c r="G39" s="2"/>
    </row>
    <row r="40" spans="2:7" ht="15" x14ac:dyDescent="0.25">
      <c r="B40" s="63" t="s">
        <v>5</v>
      </c>
      <c r="C40" s="64"/>
      <c r="D40" s="64"/>
      <c r="E40" s="65"/>
      <c r="F40" s="36"/>
      <c r="G40" s="2"/>
    </row>
    <row r="41" spans="2:7" ht="15" x14ac:dyDescent="0.25">
      <c r="B41" s="49" t="s">
        <v>50</v>
      </c>
      <c r="C41" s="50"/>
      <c r="D41" s="50"/>
      <c r="E41" s="51"/>
      <c r="F41" s="37">
        <v>399728.48</v>
      </c>
      <c r="G41" s="2"/>
    </row>
    <row r="42" spans="2:7" ht="14.25" x14ac:dyDescent="0.2">
      <c r="B42" s="49" t="s">
        <v>18</v>
      </c>
      <c r="C42" s="50"/>
      <c r="D42" s="50"/>
      <c r="E42" s="51"/>
      <c r="F42" s="37">
        <v>0</v>
      </c>
      <c r="G42" s="2"/>
    </row>
    <row r="43" spans="2:7" ht="14.25" x14ac:dyDescent="0.2">
      <c r="B43" s="49" t="s">
        <v>37</v>
      </c>
      <c r="C43" s="50"/>
      <c r="D43" s="50"/>
      <c r="E43" s="51"/>
      <c r="F43" s="37">
        <v>-545.52</v>
      </c>
      <c r="G43" s="2"/>
    </row>
    <row r="44" spans="2:7" ht="14.25" x14ac:dyDescent="0.2">
      <c r="B44" s="49" t="s">
        <v>43</v>
      </c>
      <c r="C44" s="50"/>
      <c r="D44" s="50"/>
      <c r="E44" s="51"/>
      <c r="F44" s="9">
        <v>0</v>
      </c>
      <c r="G44" s="2"/>
    </row>
    <row r="45" spans="2:7" ht="15" x14ac:dyDescent="0.25">
      <c r="B45" s="49" t="s">
        <v>21</v>
      </c>
      <c r="C45" s="50"/>
      <c r="D45" s="50"/>
      <c r="E45" s="51"/>
      <c r="F45" s="40">
        <v>0</v>
      </c>
      <c r="G45" s="2"/>
    </row>
    <row r="46" spans="2:7" ht="14.25" x14ac:dyDescent="0.2">
      <c r="B46" s="49" t="s">
        <v>22</v>
      </c>
      <c r="C46" s="50"/>
      <c r="D46" s="50"/>
      <c r="E46" s="51"/>
      <c r="F46" s="38">
        <v>0</v>
      </c>
      <c r="G46" s="2"/>
    </row>
    <row r="47" spans="2:7" ht="14.25" x14ac:dyDescent="0.2">
      <c r="B47" s="49" t="s">
        <v>34</v>
      </c>
      <c r="C47" s="50"/>
      <c r="D47" s="50"/>
      <c r="E47" s="50"/>
      <c r="F47" s="46">
        <v>328967.74</v>
      </c>
      <c r="G47" s="2"/>
    </row>
    <row r="48" spans="2:7" ht="15" thickBot="1" x14ac:dyDescent="0.25">
      <c r="B48" s="76" t="s">
        <v>36</v>
      </c>
      <c r="C48" s="77"/>
      <c r="D48" s="77"/>
      <c r="E48" s="78"/>
      <c r="F48" s="38">
        <v>0</v>
      </c>
      <c r="G48" s="3"/>
    </row>
    <row r="49" spans="2:9" ht="15.75" thickBot="1" x14ac:dyDescent="0.3">
      <c r="B49" s="79" t="s">
        <v>3</v>
      </c>
      <c r="C49" s="80"/>
      <c r="D49" s="80"/>
      <c r="E49" s="80"/>
      <c r="F49" s="45">
        <f>SUM(F41:F48)</f>
        <v>728150.7</v>
      </c>
      <c r="G49" s="3"/>
      <c r="I49" s="6"/>
    </row>
    <row r="50" spans="2:9" ht="15" x14ac:dyDescent="0.25">
      <c r="B50" s="81" t="s">
        <v>29</v>
      </c>
      <c r="C50" s="82"/>
      <c r="D50" s="82"/>
      <c r="E50" s="83"/>
      <c r="F50" s="23"/>
      <c r="G50" s="2"/>
    </row>
    <row r="51" spans="2:9" ht="14.25" x14ac:dyDescent="0.2">
      <c r="B51" s="49" t="s">
        <v>19</v>
      </c>
      <c r="C51" s="50"/>
      <c r="D51" s="50"/>
      <c r="E51" s="51"/>
      <c r="F51" s="42">
        <v>403026.18</v>
      </c>
      <c r="G51" s="1"/>
    </row>
    <row r="52" spans="2:9" ht="14.25" x14ac:dyDescent="0.2">
      <c r="B52" s="49" t="s">
        <v>20</v>
      </c>
      <c r="C52" s="50"/>
      <c r="D52" s="50"/>
      <c r="E52" s="51"/>
      <c r="F52" s="42">
        <v>62698.64</v>
      </c>
      <c r="G52" s="1"/>
    </row>
    <row r="53" spans="2:9" ht="14.25" x14ac:dyDescent="0.2">
      <c r="B53" s="49" t="s">
        <v>8</v>
      </c>
      <c r="C53" s="50"/>
      <c r="D53" s="50"/>
      <c r="E53" s="51"/>
      <c r="F53" s="11">
        <v>13258.85</v>
      </c>
      <c r="G53" s="1"/>
    </row>
    <row r="54" spans="2:9" ht="14.25" x14ac:dyDescent="0.2">
      <c r="B54" s="49" t="s">
        <v>28</v>
      </c>
      <c r="C54" s="50"/>
      <c r="D54" s="50"/>
      <c r="E54" s="51"/>
      <c r="F54" s="39">
        <v>869.21</v>
      </c>
      <c r="G54" s="1"/>
    </row>
    <row r="55" spans="2:9" ht="14.25" x14ac:dyDescent="0.2">
      <c r="B55" s="49" t="s">
        <v>47</v>
      </c>
      <c r="C55" s="50"/>
      <c r="D55" s="50"/>
      <c r="E55" s="51"/>
      <c r="F55" s="11">
        <v>0</v>
      </c>
      <c r="G55" s="1"/>
    </row>
    <row r="56" spans="2:9" ht="14.25" x14ac:dyDescent="0.2">
      <c r="B56" s="49" t="s">
        <v>55</v>
      </c>
      <c r="C56" s="50"/>
      <c r="D56" s="50"/>
      <c r="E56" s="51"/>
      <c r="F56" s="39">
        <v>2509</v>
      </c>
      <c r="G56" s="2"/>
    </row>
    <row r="57" spans="2:9" ht="14.25" x14ac:dyDescent="0.2">
      <c r="B57" s="49" t="s">
        <v>62</v>
      </c>
      <c r="C57" s="50"/>
      <c r="D57" s="50"/>
      <c r="E57" s="51"/>
      <c r="F57" s="11">
        <v>0</v>
      </c>
      <c r="G57" s="2"/>
    </row>
    <row r="58" spans="2:9" ht="14.25" x14ac:dyDescent="0.2">
      <c r="B58" s="49" t="s">
        <v>56</v>
      </c>
      <c r="C58" s="50"/>
      <c r="D58" s="50"/>
      <c r="E58" s="51" t="s">
        <v>17</v>
      </c>
      <c r="F58" s="11">
        <v>0</v>
      </c>
      <c r="G58" s="2"/>
    </row>
    <row r="59" spans="2:9" ht="14.25" x14ac:dyDescent="0.2">
      <c r="B59" s="49" t="s">
        <v>14</v>
      </c>
      <c r="C59" s="50"/>
      <c r="D59" s="50"/>
      <c r="E59" s="51"/>
      <c r="F59" s="11">
        <v>0</v>
      </c>
      <c r="G59" s="2"/>
    </row>
    <row r="60" spans="2:9" ht="14.25" x14ac:dyDescent="0.2">
      <c r="B60" s="49" t="s">
        <v>16</v>
      </c>
      <c r="C60" s="50"/>
      <c r="D60" s="50"/>
      <c r="E60" s="51"/>
      <c r="F60" s="11">
        <v>14538</v>
      </c>
      <c r="G60" s="2"/>
    </row>
    <row r="61" spans="2:9" ht="14.25" x14ac:dyDescent="0.2">
      <c r="B61" s="49" t="s">
        <v>27</v>
      </c>
      <c r="C61" s="50"/>
      <c r="D61" s="50"/>
      <c r="E61" s="51"/>
      <c r="F61" s="11">
        <v>0</v>
      </c>
      <c r="G61" s="2"/>
    </row>
    <row r="62" spans="2:9" ht="14.25" x14ac:dyDescent="0.2">
      <c r="B62" s="49" t="s">
        <v>26</v>
      </c>
      <c r="C62" s="50"/>
      <c r="D62" s="50"/>
      <c r="E62" s="51"/>
      <c r="F62" s="11">
        <v>2626.84</v>
      </c>
      <c r="G62" s="2"/>
    </row>
    <row r="63" spans="2:9" ht="14.25" x14ac:dyDescent="0.2">
      <c r="B63" s="49" t="s">
        <v>24</v>
      </c>
      <c r="C63" s="50"/>
      <c r="D63" s="50"/>
      <c r="E63" s="51"/>
      <c r="F63" s="11">
        <v>7903.74</v>
      </c>
      <c r="G63" s="2"/>
    </row>
    <row r="64" spans="2:9" ht="14.25" x14ac:dyDescent="0.2">
      <c r="B64" s="49" t="s">
        <v>49</v>
      </c>
      <c r="C64" s="50"/>
      <c r="D64" s="50"/>
      <c r="E64" s="51"/>
      <c r="F64" s="11">
        <v>828.02</v>
      </c>
      <c r="G64" s="4"/>
    </row>
    <row r="65" spans="2:7" ht="14.25" x14ac:dyDescent="0.2">
      <c r="B65" s="49" t="s">
        <v>41</v>
      </c>
      <c r="C65" s="50"/>
      <c r="D65" s="50"/>
      <c r="E65" s="51"/>
      <c r="F65" s="11">
        <v>9662.08</v>
      </c>
      <c r="G65" s="2"/>
    </row>
    <row r="66" spans="2:7" ht="15" customHeight="1" x14ac:dyDescent="0.25">
      <c r="B66" s="13" t="s">
        <v>3</v>
      </c>
      <c r="C66" s="14"/>
      <c r="D66" s="14"/>
      <c r="E66" s="15"/>
      <c r="F66" s="24">
        <f>SUM(F51:F65)</f>
        <v>517920.56000000006</v>
      </c>
      <c r="G66" s="2"/>
    </row>
    <row r="67" spans="2:7" ht="14.25" x14ac:dyDescent="0.2">
      <c r="B67" s="49" t="s">
        <v>32</v>
      </c>
      <c r="C67" s="50"/>
      <c r="D67" s="50"/>
      <c r="E67" s="51"/>
      <c r="F67" s="41">
        <v>29504132.510000002</v>
      </c>
      <c r="G67" s="1"/>
    </row>
    <row r="68" spans="2:7" ht="14.25" x14ac:dyDescent="0.2">
      <c r="B68" s="49" t="s">
        <v>66</v>
      </c>
      <c r="C68" s="50"/>
      <c r="D68" s="50"/>
      <c r="E68" s="51"/>
      <c r="F68" s="41">
        <v>30163.03</v>
      </c>
      <c r="G68" s="1"/>
    </row>
    <row r="69" spans="2:7" ht="14.25" x14ac:dyDescent="0.2">
      <c r="B69" s="58" t="s">
        <v>35</v>
      </c>
      <c r="C69" s="59"/>
      <c r="D69" s="59"/>
      <c r="E69" s="60"/>
      <c r="F69" s="41">
        <v>17061304.870000001</v>
      </c>
      <c r="G69" s="1"/>
    </row>
    <row r="70" spans="2:7" ht="14.25" x14ac:dyDescent="0.2">
      <c r="B70" s="49" t="s">
        <v>69</v>
      </c>
      <c r="C70" s="50"/>
      <c r="D70" s="50"/>
      <c r="E70" s="51"/>
      <c r="F70" s="41">
        <v>170542.12</v>
      </c>
      <c r="G70" s="1"/>
    </row>
    <row r="71" spans="2:7" ht="14.25" x14ac:dyDescent="0.2">
      <c r="B71" s="49" t="s">
        <v>63</v>
      </c>
      <c r="C71" s="50"/>
      <c r="D71" s="50"/>
      <c r="E71" s="51" t="s">
        <v>33</v>
      </c>
      <c r="F71" s="41">
        <v>20486.96</v>
      </c>
      <c r="G71" s="1"/>
    </row>
    <row r="72" spans="2:7" ht="14.25" x14ac:dyDescent="0.2">
      <c r="B72" s="49" t="s">
        <v>61</v>
      </c>
      <c r="C72" s="50"/>
      <c r="D72" s="50"/>
      <c r="E72" s="51" t="s">
        <v>33</v>
      </c>
      <c r="F72" s="41">
        <v>0</v>
      </c>
      <c r="G72" s="1"/>
    </row>
    <row r="73" spans="2:7" ht="14.25" x14ac:dyDescent="0.2">
      <c r="B73" s="49" t="s">
        <v>39</v>
      </c>
      <c r="C73" s="50"/>
      <c r="D73" s="50"/>
      <c r="E73" s="51"/>
      <c r="F73" s="41">
        <v>44527</v>
      </c>
      <c r="G73" s="1"/>
    </row>
    <row r="74" spans="2:7" ht="14.25" x14ac:dyDescent="0.2">
      <c r="B74" s="49" t="s">
        <v>60</v>
      </c>
      <c r="C74" s="50"/>
      <c r="D74" s="50"/>
      <c r="E74" s="51"/>
      <c r="F74" s="41">
        <v>43754.720000000001</v>
      </c>
      <c r="G74" s="1"/>
    </row>
    <row r="75" spans="2:7" ht="15" customHeight="1" x14ac:dyDescent="0.2">
      <c r="B75" s="49" t="s">
        <v>59</v>
      </c>
      <c r="C75" s="50"/>
      <c r="D75" s="50"/>
      <c r="E75" s="51"/>
      <c r="F75" s="48">
        <v>445865.73</v>
      </c>
      <c r="G75" s="1"/>
    </row>
    <row r="76" spans="2:7" ht="15" customHeight="1" x14ac:dyDescent="0.2">
      <c r="B76" s="49" t="s">
        <v>57</v>
      </c>
      <c r="C76" s="50"/>
      <c r="D76" s="50"/>
      <c r="E76" s="51"/>
      <c r="F76" s="41">
        <v>6461325.2999999998</v>
      </c>
      <c r="G76" s="1"/>
    </row>
    <row r="77" spans="2:7" ht="15" customHeight="1" x14ac:dyDescent="0.2">
      <c r="B77" s="10" t="s">
        <v>64</v>
      </c>
      <c r="C77" s="29"/>
      <c r="D77" s="29"/>
      <c r="E77" s="12"/>
      <c r="F77" s="41">
        <v>321678.36</v>
      </c>
      <c r="G77" s="1"/>
    </row>
    <row r="78" spans="2:7" ht="15" customHeight="1" x14ac:dyDescent="0.2">
      <c r="B78" s="10" t="s">
        <v>65</v>
      </c>
      <c r="C78" s="29"/>
      <c r="D78" s="29"/>
      <c r="E78" s="12"/>
      <c r="F78" s="41">
        <v>591043.01</v>
      </c>
      <c r="G78" s="1"/>
    </row>
    <row r="79" spans="2:7" ht="15" customHeight="1" x14ac:dyDescent="0.2">
      <c r="B79" s="57" t="s">
        <v>58</v>
      </c>
      <c r="C79" s="57"/>
      <c r="D79" s="57"/>
      <c r="E79" s="57"/>
      <c r="F79" s="41">
        <v>249228.39</v>
      </c>
      <c r="G79" s="1"/>
    </row>
    <row r="80" spans="2:7" ht="15.75" thickBot="1" x14ac:dyDescent="0.3">
      <c r="B80" s="52" t="s">
        <v>3</v>
      </c>
      <c r="C80" s="53"/>
      <c r="D80" s="53"/>
      <c r="E80" s="54"/>
      <c r="F80" s="47">
        <f>SUM(F67:F79)</f>
        <v>54944051.999999993</v>
      </c>
      <c r="G80" s="1"/>
    </row>
    <row r="81" spans="6:9" ht="14.25" x14ac:dyDescent="0.2">
      <c r="F81" s="31">
        <f>F19+F39+F49-F66</f>
        <v>54944052.000000007</v>
      </c>
    </row>
    <row r="82" spans="6:9" x14ac:dyDescent="0.2">
      <c r="F82" s="6">
        <f>F80-F81</f>
        <v>0</v>
      </c>
    </row>
    <row r="84" spans="6:9" x14ac:dyDescent="0.2">
      <c r="F84" s="6"/>
    </row>
    <row r="85" spans="6:9" x14ac:dyDescent="0.2">
      <c r="F85" s="6"/>
    </row>
    <row r="87" spans="6:9" x14ac:dyDescent="0.2">
      <c r="F87" s="34"/>
    </row>
    <row r="88" spans="6:9" x14ac:dyDescent="0.2">
      <c r="F88" s="34"/>
    </row>
    <row r="89" spans="6:9" x14ac:dyDescent="0.2">
      <c r="F89" s="34"/>
    </row>
    <row r="90" spans="6:9" x14ac:dyDescent="0.2">
      <c r="F90" s="34"/>
    </row>
    <row r="91" spans="6:9" x14ac:dyDescent="0.2">
      <c r="F91" s="34"/>
    </row>
    <row r="92" spans="6:9" x14ac:dyDescent="0.2">
      <c r="F92" s="34"/>
    </row>
    <row r="93" spans="6:9" x14ac:dyDescent="0.2">
      <c r="F93" s="34"/>
    </row>
    <row r="94" spans="6:9" x14ac:dyDescent="0.2">
      <c r="F94" s="34"/>
      <c r="I94" s="33"/>
    </row>
    <row r="95" spans="6:9" x14ac:dyDescent="0.2">
      <c r="F95" s="32"/>
    </row>
    <row r="96" spans="6:9" x14ac:dyDescent="0.2">
      <c r="F96" s="34"/>
    </row>
    <row r="97" spans="6:6" x14ac:dyDescent="0.2">
      <c r="F97" s="35"/>
    </row>
    <row r="98" spans="6:6" x14ac:dyDescent="0.2">
      <c r="F98" s="32"/>
    </row>
    <row r="100" spans="6:6" x14ac:dyDescent="0.2">
      <c r="F100" s="33"/>
    </row>
  </sheetData>
  <mergeCells count="73"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20:E20"/>
    <mergeCell ref="B21:E21"/>
    <mergeCell ref="B22:E22"/>
    <mergeCell ref="B8:E8"/>
    <mergeCell ref="B9:E9"/>
    <mergeCell ref="B13:E13"/>
    <mergeCell ref="B10:E10"/>
    <mergeCell ref="B19:E19"/>
    <mergeCell ref="B11:E11"/>
    <mergeCell ref="B12:E12"/>
    <mergeCell ref="B18:E18"/>
    <mergeCell ref="B4:E4"/>
    <mergeCell ref="B3:E3"/>
    <mergeCell ref="B5:E5"/>
    <mergeCell ref="B6:E6"/>
    <mergeCell ref="B7:E7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7:E37"/>
    <mergeCell ref="B39:E39"/>
    <mergeCell ref="B40:E40"/>
    <mergeCell ref="B38:E38"/>
    <mergeCell ref="B35:D35"/>
    <mergeCell ref="B41:E41"/>
    <mergeCell ref="B43:E43"/>
    <mergeCell ref="B45:E45"/>
    <mergeCell ref="B46:E46"/>
    <mergeCell ref="B54:E54"/>
    <mergeCell ref="B59:E59"/>
    <mergeCell ref="B61:E61"/>
    <mergeCell ref="B62:E62"/>
    <mergeCell ref="B63:E63"/>
    <mergeCell ref="B55:E55"/>
    <mergeCell ref="B56:E56"/>
    <mergeCell ref="B57:E57"/>
    <mergeCell ref="B76:E76"/>
    <mergeCell ref="B80:E80"/>
    <mergeCell ref="B1:H1"/>
    <mergeCell ref="B2:H2"/>
    <mergeCell ref="B71:E71"/>
    <mergeCell ref="B73:E73"/>
    <mergeCell ref="B74:E74"/>
    <mergeCell ref="B75:E75"/>
    <mergeCell ref="B79:E79"/>
    <mergeCell ref="B67:E67"/>
    <mergeCell ref="B68:E68"/>
    <mergeCell ref="B69:E69"/>
    <mergeCell ref="B70:E70"/>
    <mergeCell ref="B64:E64"/>
    <mergeCell ref="B65:E65"/>
    <mergeCell ref="B58:E58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08-2025</vt:lpstr>
      <vt:lpstr>'08-2025'!Area_de_impressao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2025-10-06T15:52:48Z</cp:lastPrinted>
  <dcterms:created xsi:type="dcterms:W3CDTF">2003-10-20T13:00:14Z</dcterms:created>
  <dcterms:modified xsi:type="dcterms:W3CDTF">2025-10-23T14:33:39Z</dcterms:modified>
</cp:coreProperties>
</file>